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drosales\Desktop\Nueva carpeta\Calculadoras\"/>
    </mc:Choice>
  </mc:AlternateContent>
  <xr:revisionPtr revIDLastSave="0" documentId="13_ncr:1_{5B853976-8D2C-4182-8742-C5595543A346}" xr6:coauthVersionLast="47" xr6:coauthVersionMax="47" xr10:uidLastSave="{00000000-0000-0000-0000-000000000000}"/>
  <bookViews>
    <workbookView xWindow="31635" yWindow="2835" windowWidth="21600" windowHeight="11100" xr2:uid="{00000000-000D-0000-FFFF-FFFF00000000}"/>
  </bookViews>
  <sheets>
    <sheet name="Inicio" sheetId="2" r:id="rId1"/>
    <sheet name="Plan" sheetId="4" r:id="rId2"/>
  </sheets>
  <definedNames>
    <definedName name="TotalGastosMensuales" localSheetId="1">SUM(#REF!)</definedName>
    <definedName name="TotalGastosMensuales">SUM(#REF!)</definedName>
    <definedName name="TotalIngresosMensuales" localSheetId="1">SUM(#REF!)</definedName>
    <definedName name="TotalIngresosMensuales">SUM(#REF!)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5" i="4" l="1"/>
  <c r="M15" i="4"/>
  <c r="L15" i="4"/>
  <c r="K15" i="4"/>
  <c r="J15" i="4"/>
  <c r="I15" i="4"/>
  <c r="H15" i="4"/>
  <c r="G15" i="4"/>
  <c r="F15" i="4"/>
  <c r="E15" i="4"/>
  <c r="D15" i="4"/>
  <c r="C15" i="4"/>
  <c r="O13" i="4"/>
  <c r="N18" i="4" l="1"/>
  <c r="M18" i="4"/>
  <c r="L18" i="4"/>
  <c r="K18" i="4"/>
  <c r="J18" i="4"/>
  <c r="I18" i="4"/>
  <c r="H18" i="4"/>
  <c r="G18" i="4"/>
  <c r="F18" i="4"/>
  <c r="E18" i="4"/>
  <c r="D18" i="4"/>
  <c r="C18" i="4"/>
  <c r="O17" i="4"/>
  <c r="O16" i="4"/>
  <c r="O15" i="4"/>
  <c r="O18" i="4" s="1"/>
</calcChain>
</file>

<file path=xl/sharedStrings.xml><?xml version="1.0" encoding="utf-8"?>
<sst xmlns="http://schemas.openxmlformats.org/spreadsheetml/2006/main" count="37" uniqueCount="37">
  <si>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</si>
  <si>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</si>
  <si>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</si>
  <si>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</si>
  <si>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</si>
  <si>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</si>
  <si>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</si>
  <si>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</si>
  <si>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</si>
  <si>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</si>
  <si>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</si>
  <si>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</si>
  <si>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ANUAL</t>
  </si>
  <si>
    <t>¿CÓMO ELABORAR MI PLAN DE AHORRO?</t>
  </si>
  <si>
    <t xml:space="preserve">Elaborar un plan de ahorro es útil para: </t>
  </si>
  <si>
    <t xml:space="preserve">       Definir sus metas financieras. </t>
  </si>
  <si>
    <t xml:space="preserve">       Establecer cómo alcanzará sus metas.</t>
  </si>
  <si>
    <t xml:space="preserve">       Evaluar si sus hábitos le están acercando o alejando de su meta. </t>
  </si>
  <si>
    <t xml:space="preserve">       Vincular aspectos emocionales a su plan de ahorro.</t>
  </si>
  <si>
    <t xml:space="preserve">      Alcanzar sus metas</t>
  </si>
  <si>
    <t xml:space="preserve">Esta calculadora le ayudará a establecer su plan de ahorro. </t>
  </si>
  <si>
    <t xml:space="preserve">Podrá visualizar si su meta cumple las características de ser SMART (por sus siglas en inglés): Específica, Medible, Alcanzable, Realista y con un Tiempo Definido. </t>
  </si>
  <si>
    <t xml:space="preserve">ELABORAR MI PLAN DE AHORRO </t>
  </si>
  <si>
    <t>Valor Monetario Total</t>
  </si>
  <si>
    <t>Cuánto ahorraré cada mes / quincena / semana para alcanzar mi meta</t>
  </si>
  <si>
    <t xml:space="preserve">Escriba aquí las fechas cuando verificará el avance en el logro de su plan de ahorro. </t>
  </si>
  <si>
    <t xml:space="preserve">Escriba aquí la lista de acciones que realizará para lograr su meta, por ejemplo: llevar comida hecha en casa al trabajo en lugar de comprar, y cuánto representará ese ahorro para su plan. </t>
  </si>
  <si>
    <t xml:space="preserve">Escriba aquí para cuándo espera alcanzar la meta. </t>
  </si>
  <si>
    <t xml:space="preserve">Escriba aquí su meta o coloque una imagen asociada. </t>
  </si>
  <si>
    <t>meses</t>
  </si>
  <si>
    <t>Compromiso No. 1</t>
  </si>
  <si>
    <t xml:space="preserve">Compromiso No. 2 </t>
  </si>
  <si>
    <t xml:space="preserve">Compromiso No. 3 </t>
  </si>
  <si>
    <t>Compromiso No. 4</t>
  </si>
  <si>
    <t>Compromiso No. 5</t>
  </si>
  <si>
    <t xml:space="preserve">Acción  </t>
  </si>
  <si>
    <t>Ahorro esperado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</si>
</sst>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 tint="4.9989318521683403E-2"/>
      <name val="Calibri"/>
      <family val="1"/>
      <scheme val="minor"/>
    </font>
    <font>
      <b/>
      <sz val="14"/>
      <color theme="0"/>
      <name val="Calibri"/>
      <family val="1"/>
      <scheme val="minor"/>
    </font>
    <font>
      <sz val="11"/>
      <color theme="1" tint="4.9989318521683403E-2"/>
      <name val="Calibri"/>
      <family val="1"/>
      <scheme val="minor"/>
    </font>
    <font>
      <sz val="11"/>
      <name val="Calibri"/>
      <family val="2"/>
      <scheme val="minor"/>
    </font>
    <font>
      <sz val="11"/>
      <name val="Calibri"/>
      <family val="1"/>
      <scheme val="minor"/>
    </font>
    <font>
      <sz val="11"/>
      <color theme="1"/>
      <name val="Calibri"/>
      <scheme val="minor"/>
    </font>
    <font>
      <b/>
      <sz val="11"/>
      <color theme="7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b/>
      <sz val="14"/>
      <name val="Calibri"/>
      <family val="1"/>
      <scheme val="minor"/>
    </font>
    <font>
      <sz val="14"/>
      <name val="Calibri"/>
      <family val="2"/>
      <scheme val="minor"/>
    </font>
    <font>
      <sz val="14"/>
      <color theme="1" tint="4.9989318521683403E-2"/>
      <name val="Calibri"/>
      <family val="1"/>
      <scheme val="minor"/>
    </font>
    <font>
      <b/>
      <sz val="14"/>
      <color theme="1" tint="4.9989318521683403E-2"/>
      <name val="Calibri"/>
      <family val="2"/>
      <scheme val="minor"/>
    </font>
    <font>
      <sz val="14"/>
      <color theme="0"/>
      <name val="Calibri"/>
      <family val="1"/>
      <scheme val="minor"/>
    </font>
    <font>
      <b/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94D9"/>
        <bgColor indexed="64"/>
      </patternFill>
    </fill>
    <fill>
      <patternFill patternType="solid">
        <fgColor rgb="FF47C6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24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/>
      <diagonal/>
    </border>
    <border>
      <left/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theme="7" tint="-0.499984740745262"/>
      </top>
      <bottom style="double">
        <color theme="7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49">
    <xf numFmtId="0" fontId="0" fillId="0" borderId="0" xfId="0"/>
    <xf numFmtId="0" fontId="3" fillId="0" borderId="0" xfId="0" applyFont="1"/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0" fillId="0" borderId="15" xfId="0" applyBorder="1"/>
    <xf numFmtId="0" fontId="0" fillId="0" borderId="16" xfId="0" applyBorder="1"/>
    <xf numFmtId="0" fontId="6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164" fontId="0" fillId="0" borderId="20" xfId="0" applyNumberFormat="1" applyBorder="1" applyAlignment="1">
      <alignment horizontal="center"/>
    </xf>
    <xf numFmtId="164" fontId="7" fillId="0" borderId="20" xfId="1" applyNumberFormat="1" applyFont="1" applyBorder="1" applyAlignment="1">
      <alignment horizontal="center" vertical="center"/>
    </xf>
    <xf numFmtId="164" fontId="6" fillId="0" borderId="22" xfId="1" applyNumberFormat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9" fillId="5" borderId="20" xfId="0" applyFont="1" applyFill="1" applyBorder="1" applyAlignment="1">
      <alignment horizontal="left" vertical="center" indent="1"/>
    </xf>
    <xf numFmtId="0" fontId="10" fillId="0" borderId="0" xfId="1" applyFont="1" applyAlignment="1">
      <alignment horizontal="center" vertical="center"/>
    </xf>
    <xf numFmtId="0" fontId="8" fillId="7" borderId="20" xfId="1" applyFont="1" applyFill="1" applyBorder="1" applyAlignment="1">
      <alignment horizontal="center" vertical="center"/>
    </xf>
    <xf numFmtId="164" fontId="7" fillId="0" borderId="2" xfId="1" applyNumberFormat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6" fillId="5" borderId="21" xfId="1" applyFont="1" applyFill="1" applyBorder="1" applyAlignment="1">
      <alignment horizontal="center" vertical="center"/>
    </xf>
    <xf numFmtId="0" fontId="17" fillId="4" borderId="0" xfId="1" applyFont="1" applyFill="1" applyAlignment="1">
      <alignment horizontal="center" vertical="center"/>
    </xf>
    <xf numFmtId="0" fontId="11" fillId="7" borderId="23" xfId="1" applyFont="1" applyFill="1" applyBorder="1">
      <alignment vertical="center"/>
    </xf>
    <xf numFmtId="0" fontId="6" fillId="9" borderId="23" xfId="1" applyFont="1" applyFill="1" applyBorder="1" applyAlignment="1">
      <alignment horizontal="center" vertical="center"/>
    </xf>
    <xf numFmtId="0" fontId="12" fillId="10" borderId="23" xfId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5" fillId="3" borderId="0" xfId="1" applyFont="1" applyFill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5" fillId="0" borderId="0" xfId="1" applyFont="1" applyAlignment="1">
      <alignment horizontal="left" vertical="center" wrapText="1"/>
    </xf>
    <xf numFmtId="0" fontId="6" fillId="8" borderId="23" xfId="1" applyFont="1" applyFill="1" applyBorder="1" applyAlignment="1">
      <alignment horizontal="center" vertical="center"/>
    </xf>
    <xf numFmtId="0" fontId="18" fillId="6" borderId="23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&quot;Q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medium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Q&quot;#,##0.00"/>
      <alignment horizontal="center" vertical="center" textRotation="0" wrapText="0" indent="0" justifyLastLine="0" shrinkToFit="0" readingOrder="0"/>
      <border diagonalUp="0" diagonalDown="0">
        <left/>
        <right/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 style="medium">
          <color theme="0"/>
        </horizontal>
      </border>
    </dxf>
    <dxf>
      <numFmt numFmtId="164" formatCode="&quot;Q&quot;#,##0.00"/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/>
        <horizontal/>
      </border>
    </dxf>
    <dxf>
      <numFmt numFmtId="164" formatCode="&quot;Q&quot;#,##0.00"/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/>
        <horizontal/>
      </border>
    </dxf>
    <dxf>
      <numFmt numFmtId="164" formatCode="&quot;Q&quot;#,##0.00"/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/>
        <horizontal/>
      </border>
    </dxf>
    <dxf>
      <numFmt numFmtId="164" formatCode="&quot;Q&quot;#,##0.00"/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/>
        <horizontal/>
      </border>
    </dxf>
    <dxf>
      <numFmt numFmtId="164" formatCode="&quot;Q&quot;#,##0.00"/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/>
        <horizontal/>
      </border>
    </dxf>
    <dxf>
      <numFmt numFmtId="164" formatCode="&quot;Q&quot;#,##0.00"/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/>
        <horizontal/>
      </border>
    </dxf>
    <dxf>
      <numFmt numFmtId="164" formatCode="&quot;Q&quot;#,##0.00"/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/>
        <horizontal/>
      </border>
    </dxf>
    <dxf>
      <numFmt numFmtId="164" formatCode="&quot;Q&quot;#,##0.00"/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/>
        <horizontal/>
      </border>
    </dxf>
    <dxf>
      <numFmt numFmtId="164" formatCode="&quot;Q&quot;#,##0.00"/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/>
        <horizontal/>
      </border>
    </dxf>
    <dxf>
      <numFmt numFmtId="164" formatCode="&quot;Q&quot;#,##0.00"/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/>
        <horizontal/>
      </border>
    </dxf>
    <dxf>
      <numFmt numFmtId="164" formatCode="&quot;Q&quot;#,##0.00"/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numFmt numFmtId="164" formatCode="&quot;Q&quot;#,##0.00"/>
      <alignment horizontal="center" vertical="bottom" textRotation="0" wrapText="0" indent="0" justifyLastLine="0" shrinkToFit="0" readingOrder="0"/>
      <border diagonalUp="0" diagonalDown="0" outline="0">
        <left/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0" formatCode="General"/>
      <fill>
        <patternFill patternType="solid">
          <fgColor indexed="64"/>
          <bgColor theme="7" tint="0.39997558519241921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CB05"/>
      <color rgb="FF034EAC"/>
      <color rgb="FFED16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hyperlink" Target="#Plan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266701</xdr:colOff>
      <xdr:row>1</xdr:row>
      <xdr:rowOff>57150</xdr:rowOff>
    </xdr:from>
    <xdr:to>
      <xdr:col>3</xdr:col>
      <xdr:colOff>342901</xdr:colOff>
      <xdr:row>4</xdr:row>
      <xdr:rowOff>167477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1" y="247650"/>
          <a:ext cx="838200" cy="681827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190501</xdr:colOff>
      <xdr:row>8</xdr:row>
      <xdr:rowOff>180976</xdr:rowOff>
    </xdr:from>
    <xdr:to>
      <xdr:col>13</xdr:col>
      <xdr:colOff>685801</xdr:colOff>
      <xdr:row>21</xdr:row>
      <xdr:rowOff>36673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401" y="1714501"/>
          <a:ext cx="3543300" cy="2513172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38100</xdr:colOff>
      <xdr:row>14</xdr:row>
      <xdr:rowOff>32777</xdr:rowOff>
    </xdr:from>
    <xdr:to>
      <xdr:col>2</xdr:col>
      <xdr:colOff>180975</xdr:colOff>
      <xdr:row>14</xdr:row>
      <xdr:rowOff>171450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flipH="1" flipV="1">
          <a:off x="800100" y="2947427"/>
          <a:ext cx="142875" cy="138673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15</xdr:row>
      <xdr:rowOff>23252</xdr:rowOff>
    </xdr:from>
    <xdr:to>
      <xdr:col>2</xdr:col>
      <xdr:colOff>180975</xdr:colOff>
      <xdr:row>15</xdr:row>
      <xdr:rowOff>161925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flipH="1" flipV="1">
          <a:off x="800100" y="3128402"/>
          <a:ext cx="142875" cy="138673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16</xdr:row>
      <xdr:rowOff>4202</xdr:rowOff>
    </xdr:from>
    <xdr:to>
      <xdr:col>2</xdr:col>
      <xdr:colOff>180975</xdr:colOff>
      <xdr:row>16</xdr:row>
      <xdr:rowOff>142875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flipH="1" flipV="1">
          <a:off x="800100" y="3299852"/>
          <a:ext cx="142875" cy="138673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17</xdr:row>
      <xdr:rowOff>23252</xdr:rowOff>
    </xdr:from>
    <xdr:to>
      <xdr:col>2</xdr:col>
      <xdr:colOff>180975</xdr:colOff>
      <xdr:row>17</xdr:row>
      <xdr:rowOff>161925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flipH="1" flipV="1">
          <a:off x="800100" y="3471302"/>
          <a:ext cx="142875" cy="138673"/>
        </a:xfrm>
        <a:prstGeom prst="rect">
          <a:avLst/>
        </a:prstGeom>
      </xdr:spPr>
    </xdr:pic>
    <xdr:clientData/>
  </xdr:twoCellAnchor>
  <xdr:twoCellAnchor editAs="oneCell">
    <xdr:from>
      <xdr:col>2</xdr:col>
      <xdr:colOff>32971</xdr:colOff>
      <xdr:row>18</xdr:row>
      <xdr:rowOff>23252</xdr:rowOff>
    </xdr:from>
    <xdr:to>
      <xdr:col>2</xdr:col>
      <xdr:colOff>175846</xdr:colOff>
      <xdr:row>18</xdr:row>
      <xdr:rowOff>161925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flipH="1" flipV="1">
          <a:off x="794971" y="3661802"/>
          <a:ext cx="142875" cy="138673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24</xdr:row>
      <xdr:rowOff>0</xdr:rowOff>
    </xdr:from>
    <xdr:to>
      <xdr:col>4</xdr:col>
      <xdr:colOff>210910</xdr:colOff>
      <xdr:row>26</xdr:row>
      <xdr:rowOff>49892</xdr:rowOff>
    </xdr:to>
    <xdr:sp macro="" textlink="">
      <xdr:nvSpPr>
        <xdr:cNvPr id="15" name="CuadroTexto 1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C798DD0-441C-4AC2-86B5-3FCA09D1C8A4}"/>
            </a:ext>
          </a:extLst>
        </xdr:cNvPr>
        <xdr:cNvSpPr txBox="1"/>
      </xdr:nvSpPr>
      <xdr:spPr>
        <a:xfrm>
          <a:off x="923925" y="4762500"/>
          <a:ext cx="1734910" cy="430892"/>
        </a:xfrm>
        <a:prstGeom prst="rect">
          <a:avLst/>
        </a:prstGeom>
        <a:solidFill>
          <a:srgbClr val="ED165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GT" sz="2000" baseline="0">
              <a:solidFill>
                <a:schemeClr val="bg1"/>
              </a:solidFill>
            </a:rPr>
            <a:t>Plan de ahorro </a:t>
          </a:r>
        </a:p>
      </xdr:txBody>
    </xdr:sp>
    <xdr:clientData/>
  </xdr:twoCellAnchor>
  <xdr:twoCellAnchor editAs="oneCell">
    <xdr:from>
      <xdr:col>11</xdr:col>
      <xdr:colOff>733425</xdr:colOff>
      <xdr:row>0</xdr:row>
      <xdr:rowOff>95250</xdr:rowOff>
    </xdr:from>
    <xdr:to>
      <xdr:col>13</xdr:col>
      <xdr:colOff>560721</xdr:colOff>
      <xdr:row>6</xdr:row>
      <xdr:rowOff>56101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3BB3DCD-00C4-4654-A0E2-F76F5C1EDF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37" t="19821" r="11648" b="19945"/>
        <a:stretch/>
      </xdr:blipFill>
      <xdr:spPr>
        <a:xfrm>
          <a:off x="8591550" y="95250"/>
          <a:ext cx="1408446" cy="10562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226785</xdr:colOff>
      <xdr:row>5</xdr:row>
      <xdr:rowOff>158751</xdr:rowOff>
    </xdr:from>
    <xdr:to>
      <xdr:col>1</xdr:col>
      <xdr:colOff>1723570</xdr:colOff>
      <xdr:row>7</xdr:row>
      <xdr:rowOff>45357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2C762500-363B-4C8C-B186-F97290273694}"/>
            </a:ext>
          </a:extLst>
        </xdr:cNvPr>
        <xdr:cNvSpPr txBox="1"/>
      </xdr:nvSpPr>
      <xdr:spPr>
        <a:xfrm>
          <a:off x="226785" y="1247322"/>
          <a:ext cx="1734910" cy="430892"/>
        </a:xfrm>
        <a:prstGeom prst="rect">
          <a:avLst/>
        </a:prstGeom>
        <a:solidFill>
          <a:srgbClr val="ED165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GT" sz="2000">
              <a:solidFill>
                <a:schemeClr val="bg1"/>
              </a:solidFill>
            </a:rPr>
            <a:t>Mi</a:t>
          </a:r>
          <a:r>
            <a:rPr lang="es-GT" sz="2000" baseline="0">
              <a:solidFill>
                <a:schemeClr val="bg1"/>
              </a:solidFill>
            </a:rPr>
            <a:t> meta es: </a:t>
          </a:r>
        </a:p>
      </xdr:txBody>
    </xdr:sp>
    <xdr:clientData/>
  </xdr:twoCellAnchor>
  <xdr:twoCellAnchor editAs="oneCell">
    <xdr:from>
      <xdr:col>1</xdr:col>
      <xdr:colOff>22679</xdr:colOff>
      <xdr:row>0</xdr:row>
      <xdr:rowOff>181428</xdr:rowOff>
    </xdr:from>
    <xdr:to>
      <xdr:col>1</xdr:col>
      <xdr:colOff>1226751</xdr:colOff>
      <xdr:row>3</xdr:row>
      <xdr:rowOff>4421</xdr:rowOff>
    </xdr:to>
    <xdr:pic>
      <xdr:nvPicPr>
        <xdr:cNvPr id="8" name="Imagen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F15404-9938-47E1-A00A-97ED35B6B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0804" y="181428"/>
          <a:ext cx="1204072" cy="43531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0</xdr:col>
      <xdr:colOff>231774</xdr:colOff>
      <xdr:row>7</xdr:row>
      <xdr:rowOff>163740</xdr:rowOff>
    </xdr:from>
    <xdr:to>
      <xdr:col>1</xdr:col>
      <xdr:colOff>1728559</xdr:colOff>
      <xdr:row>9</xdr:row>
      <xdr:rowOff>50346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CFD45E2C-52F7-417A-9242-568E4CB4D555}"/>
            </a:ext>
          </a:extLst>
        </xdr:cNvPr>
        <xdr:cNvSpPr txBox="1"/>
      </xdr:nvSpPr>
      <xdr:spPr>
        <a:xfrm>
          <a:off x="231774" y="1796597"/>
          <a:ext cx="1734910" cy="430892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GT" sz="2000">
              <a:solidFill>
                <a:schemeClr val="bg1"/>
              </a:solidFill>
            </a:rPr>
            <a:t>Mi plazo es:</a:t>
          </a:r>
          <a:endParaRPr lang="es-GT" sz="2000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204107</xdr:colOff>
      <xdr:row>9</xdr:row>
      <xdr:rowOff>181429</xdr:rowOff>
    </xdr:from>
    <xdr:to>
      <xdr:col>1</xdr:col>
      <xdr:colOff>1700892</xdr:colOff>
      <xdr:row>11</xdr:row>
      <xdr:rowOff>68035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92CB64D4-1C74-49BD-A959-E41C3F55F7A9}"/>
            </a:ext>
          </a:extLst>
        </xdr:cNvPr>
        <xdr:cNvSpPr txBox="1"/>
      </xdr:nvSpPr>
      <xdr:spPr>
        <a:xfrm>
          <a:off x="204107" y="2358572"/>
          <a:ext cx="1734910" cy="430892"/>
        </a:xfrm>
        <a:prstGeom prst="rect">
          <a:avLst/>
        </a:prstGeom>
        <a:solidFill>
          <a:srgbClr val="034EA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GT" sz="2000">
              <a:solidFill>
                <a:schemeClr val="bg1"/>
              </a:solidFill>
            </a:rPr>
            <a:t>Monitoreo:</a:t>
          </a:r>
          <a:endParaRPr lang="es-GT" sz="2000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39006</xdr:colOff>
      <xdr:row>19</xdr:row>
      <xdr:rowOff>175079</xdr:rowOff>
    </xdr:from>
    <xdr:to>
      <xdr:col>1</xdr:col>
      <xdr:colOff>1773916</xdr:colOff>
      <xdr:row>21</xdr:row>
      <xdr:rowOff>197757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5DCD40FF-0844-446F-9C3C-604059AA6147}"/>
            </a:ext>
          </a:extLst>
        </xdr:cNvPr>
        <xdr:cNvSpPr txBox="1"/>
      </xdr:nvSpPr>
      <xdr:spPr>
        <a:xfrm>
          <a:off x="277131" y="4665436"/>
          <a:ext cx="1734910" cy="430892"/>
        </a:xfrm>
        <a:prstGeom prst="rect">
          <a:avLst/>
        </a:prstGeom>
        <a:solidFill>
          <a:srgbClr val="FFCB05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GT" sz="1400" baseline="0">
              <a:solidFill>
                <a:sysClr val="windowText" lastClr="000000"/>
              </a:solidFill>
            </a:rPr>
            <a:t>Mis compromisos: 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bl_Ingresos4610" displayName="tbl_Ingresos4610" ref="B14:N17" headerRowDxfId="19" dataDxfId="18" totalsRowDxfId="17">
  <tableColumns count="13">
    <tableColumn id="1" xr3:uid="{00000000-0010-0000-0200-000001000000}" name="Valor Monetario Total" totalsRowLabel="Total" dataDxfId="16"/>
    <tableColumn id="3" xr3:uid="{00000000-0010-0000-0200-000003000000}" name="ENERO" dataDxfId="15" dataCellStyle="Normal"/>
    <tableColumn id="2" xr3:uid="{00000000-0010-0000-0200-000002000000}" name="FEBRERO" totalsRowFunction="sum" dataDxfId="14" dataCellStyle="Normal"/>
    <tableColumn id="4" xr3:uid="{00000000-0010-0000-0200-000004000000}" name="MARZO" dataDxfId="13" dataCellStyle="Normal"/>
    <tableColumn id="5" xr3:uid="{00000000-0010-0000-0200-000005000000}" name="ABRIL" dataDxfId="12" dataCellStyle="Normal"/>
    <tableColumn id="6" xr3:uid="{00000000-0010-0000-0200-000006000000}" name="MAYO" dataDxfId="11" dataCellStyle="Normal"/>
    <tableColumn id="7" xr3:uid="{00000000-0010-0000-0200-000007000000}" name="JUNIO" dataDxfId="10" dataCellStyle="Normal"/>
    <tableColumn id="8" xr3:uid="{00000000-0010-0000-0200-000008000000}" name="JULIO" dataDxfId="9" dataCellStyle="Normal"/>
    <tableColumn id="9" xr3:uid="{00000000-0010-0000-0200-000009000000}" name="AGOSTO" dataDxfId="8" dataCellStyle="Normal"/>
    <tableColumn id="10" xr3:uid="{00000000-0010-0000-0200-00000A000000}" name="SEPTIEMBRE" dataDxfId="7" dataCellStyle="Normal"/>
    <tableColumn id="11" xr3:uid="{00000000-0010-0000-0200-00000B000000}" name="OCTUBRE" dataDxfId="6" dataCellStyle="Normal"/>
    <tableColumn id="12" xr3:uid="{00000000-0010-0000-0200-00000C000000}" name="NOVIEMBRE" dataDxfId="5" dataCellStyle="Normal"/>
    <tableColumn id="13" xr3:uid="{00000000-0010-0000-0200-00000D000000}" name="DICIEMBRE" dataDxfId="4" dataCellStyle="Normal"/>
  </tableColumns>
  <tableStyleInfo name="TableStyleMedium12" showFirstColumn="0" showLastColumn="0" showRowStripes="1" showColumnStripes="0"/>
  <extLst>
    <ext xmlns:x14="http://schemas.microsoft.com/office/spreadsheetml/2009/9/main" uri="{504A1905-F514-4f6f-8877-14C23A59335A}">
      <x14:table altText="Ingresos mensuales" altTextSummary="Lista con el importe de cada ingreso mensual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6812" displayName="Tabla6812" ref="O14:O18" totalsRowCount="1" headerRowDxfId="3" dataDxfId="2" dataCellStyle="Normal 2">
  <tableColumns count="1">
    <tableColumn id="2" xr3:uid="{00000000-0010-0000-0300-000002000000}" name="TOTAL ANUAL" totalsRowFunction="sum" dataDxfId="1" totalsRowDxfId="0" dataCellStyle="Normal 2" totalsRowCellStyle="Normal 2">
      <calculatedColumnFormula>SUM(tbl_Ingresos4610[[#This Row],[ENERO]:[DICIEMBRE]])</calculatedColumnFormula>
    </tableColumn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C6:N24"/>
  <sheetViews>
    <sheetView showGridLines="0" showRowColHeaders="0" tabSelected="1" showRuler="0" zoomScaleNormal="100" workbookViewId="0">
      <selection activeCell="E12" sqref="E12"/>
    </sheetView>
  </sheetViews>
  <sheetFormatPr baseColWidth="10" defaultRowHeight="14.4" x14ac:dyDescent="0.3"/>
  <cols>
    <col min="1" max="1" width="9.109375" customWidth="1"/>
    <col min="2" max="2" width="4.6640625" customWidth="1"/>
    <col min="9" max="9" width="8.44140625" customWidth="1"/>
  </cols>
  <sheetData>
    <row r="6" spans="3:14" ht="15" thickBot="1" x14ac:dyDescent="0.35"/>
    <row r="7" spans="3:14" x14ac:dyDescent="0.3">
      <c r="C7" s="26" t="s">
        <v>13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8"/>
    </row>
    <row r="8" spans="3:14" x14ac:dyDescent="0.3">
      <c r="C8" s="29"/>
      <c r="D8" s="30"/>
      <c r="E8" s="30"/>
      <c r="F8" s="30"/>
      <c r="G8" s="30"/>
      <c r="H8" s="30"/>
      <c r="I8" s="30"/>
      <c r="J8" s="30"/>
      <c r="K8" s="30"/>
      <c r="L8" s="30"/>
      <c r="M8" s="30"/>
      <c r="N8" s="31"/>
    </row>
    <row r="9" spans="3:14" ht="15" thickBot="1" x14ac:dyDescent="0.35">
      <c r="C9" s="32"/>
      <c r="D9" s="33"/>
      <c r="E9" s="33"/>
      <c r="F9" s="33"/>
      <c r="G9" s="33"/>
      <c r="H9" s="33"/>
      <c r="I9" s="33"/>
      <c r="J9" s="33"/>
      <c r="K9" s="33"/>
      <c r="L9" s="33"/>
      <c r="M9" s="33"/>
      <c r="N9" s="34"/>
    </row>
    <row r="10" spans="3:14" ht="11.25" customHeight="1" x14ac:dyDescent="0.3"/>
    <row r="11" spans="3:14" ht="36" customHeight="1" x14ac:dyDescent="0.3">
      <c r="C11" s="35"/>
      <c r="D11" s="35"/>
      <c r="E11" s="35"/>
      <c r="F11" s="35"/>
      <c r="G11" s="35"/>
      <c r="H11" s="35"/>
      <c r="I11" s="35"/>
    </row>
    <row r="12" spans="3:14" ht="15" customHeight="1" x14ac:dyDescent="0.3">
      <c r="C12" s="1"/>
      <c r="D12" s="1"/>
      <c r="E12" s="1"/>
      <c r="F12" s="1"/>
      <c r="G12" s="1"/>
      <c r="H12" s="1"/>
      <c r="I12" s="1"/>
    </row>
    <row r="13" spans="3:14" ht="15" customHeight="1" thickBot="1" x14ac:dyDescent="0.35">
      <c r="C13" s="1"/>
      <c r="D13" s="1"/>
      <c r="E13" s="1"/>
      <c r="F13" s="1"/>
      <c r="G13" s="1"/>
      <c r="H13" s="1"/>
      <c r="I13" s="1"/>
    </row>
    <row r="14" spans="3:14" ht="15" thickBot="1" x14ac:dyDescent="0.35">
      <c r="C14" s="2" t="s">
        <v>14</v>
      </c>
      <c r="D14" s="3"/>
      <c r="E14" s="3"/>
      <c r="F14" s="3"/>
      <c r="G14" s="3"/>
      <c r="H14" s="3"/>
      <c r="I14" s="4"/>
    </row>
    <row r="15" spans="3:14" x14ac:dyDescent="0.3">
      <c r="C15" s="36" t="s">
        <v>15</v>
      </c>
      <c r="D15" s="37"/>
      <c r="E15" s="37"/>
      <c r="F15" s="37"/>
      <c r="G15" s="37"/>
      <c r="H15" s="37"/>
      <c r="I15" s="38"/>
    </row>
    <row r="16" spans="3:14" x14ac:dyDescent="0.3">
      <c r="C16" s="5" t="s">
        <v>16</v>
      </c>
      <c r="I16" s="6"/>
    </row>
    <row r="17" spans="3:14" ht="12" customHeight="1" x14ac:dyDescent="0.3">
      <c r="C17" s="5" t="s">
        <v>17</v>
      </c>
      <c r="I17" s="6"/>
    </row>
    <row r="18" spans="3:14" x14ac:dyDescent="0.3">
      <c r="C18" s="5" t="s">
        <v>18</v>
      </c>
      <c r="I18" s="6"/>
    </row>
    <row r="19" spans="3:14" ht="15" customHeight="1" x14ac:dyDescent="0.3">
      <c r="C19" s="39" t="s">
        <v>19</v>
      </c>
      <c r="D19" s="25"/>
      <c r="E19" s="25"/>
      <c r="F19" s="25"/>
      <c r="G19" s="25"/>
      <c r="H19" s="25"/>
      <c r="I19" s="40"/>
    </row>
    <row r="20" spans="3:14" ht="13.5" customHeight="1" thickBot="1" x14ac:dyDescent="0.35">
      <c r="C20" s="41"/>
      <c r="D20" s="42"/>
      <c r="E20" s="42"/>
      <c r="F20" s="42"/>
      <c r="G20" s="42"/>
      <c r="H20" s="42"/>
      <c r="I20" s="43"/>
    </row>
    <row r="22" spans="3:14" x14ac:dyDescent="0.3">
      <c r="C22" t="s">
        <v>20</v>
      </c>
    </row>
    <row r="23" spans="3:14" x14ac:dyDescent="0.3">
      <c r="C23" s="25" t="s">
        <v>21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</row>
    <row r="24" spans="3:14" x14ac:dyDescent="0.3"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</sheetData>
  <sheetProtection formatCells="0" formatColumns="0" formatRows="0" insertColumns="0" insertRows="0" insertHyperlinks="0" deleteColumns="0" deleteRows="0" sort="0" autoFilter="0" pivotTables="0"/>
  <mergeCells count="6">
    <mergeCell ref="C23:N24"/>
    <mergeCell ref="C7:N9"/>
    <mergeCell ref="C11:I11"/>
    <mergeCell ref="C15:I15"/>
    <mergeCell ref="C19:I19"/>
    <mergeCell ref="C20:I20"/>
  </mergeCells>
  <pageMargins left="0.7" right="0.7" top="0.75" bottom="0.75" header="0.3" footer="0.3"/>
  <pageSetup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tabColor rgb="FFFFC000"/>
    <pageSetUpPr autoPageBreaks="0" fitToPage="1"/>
  </sheetPr>
  <dimension ref="B5:O28"/>
  <sheetViews>
    <sheetView showGridLines="0" zoomScale="84" zoomScaleNormal="84" workbookViewId="0">
      <selection activeCell="J8" sqref="J8"/>
    </sheetView>
  </sheetViews>
  <sheetFormatPr baseColWidth="10" defaultColWidth="9.109375" defaultRowHeight="16.5" customHeight="1" x14ac:dyDescent="0.3"/>
  <cols>
    <col min="1" max="1" width="3.5546875" style="7" customWidth="1"/>
    <col min="2" max="2" width="27.44140625" style="7" customWidth="1"/>
    <col min="3" max="3" width="13.6640625" style="8" customWidth="1"/>
    <col min="4" max="4" width="13.44140625" style="8" customWidth="1"/>
    <col min="5" max="5" width="10.44140625" style="8" customWidth="1"/>
    <col min="6" max="6" width="11.109375" style="8" customWidth="1"/>
    <col min="7" max="8" width="9.6640625" style="8" bestFit="1" customWidth="1"/>
    <col min="9" max="9" width="10.6640625" style="8" bestFit="1" customWidth="1"/>
    <col min="10" max="10" width="9.6640625" style="8" bestFit="1" customWidth="1"/>
    <col min="11" max="11" width="13.109375" style="8" customWidth="1"/>
    <col min="12" max="12" width="12" style="8" customWidth="1"/>
    <col min="13" max="13" width="12.33203125" style="8" customWidth="1"/>
    <col min="14" max="14" width="12.44140625" style="8" customWidth="1"/>
    <col min="15" max="15" width="13.33203125" style="8" customWidth="1"/>
    <col min="16" max="16384" width="9.109375" style="7"/>
  </cols>
  <sheetData>
    <row r="5" spans="2:15" ht="21" customHeight="1" x14ac:dyDescent="0.3">
      <c r="B5" s="44" t="s">
        <v>22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2:15" ht="21" customHeight="1" x14ac:dyDescent="0.3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2:15" ht="21" customHeight="1" x14ac:dyDescent="0.3">
      <c r="B7" s="13"/>
      <c r="C7" s="14" t="s">
        <v>28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2:15" ht="21" customHeight="1" x14ac:dyDescent="0.3">
      <c r="B8" s="13"/>
      <c r="C8" s="14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2:15" ht="21" customHeight="1" x14ac:dyDescent="0.3">
      <c r="B9" s="13"/>
      <c r="C9" s="14" t="s">
        <v>27</v>
      </c>
      <c r="D9" s="13"/>
      <c r="E9" s="13"/>
      <c r="F9" s="13"/>
      <c r="G9" s="13"/>
      <c r="H9" s="19">
        <v>12</v>
      </c>
      <c r="I9" s="19" t="s">
        <v>29</v>
      </c>
      <c r="J9" s="13"/>
      <c r="K9" s="13"/>
      <c r="L9" s="13"/>
      <c r="M9" s="13"/>
      <c r="N9" s="13"/>
      <c r="O9" s="13"/>
    </row>
    <row r="10" spans="2:15" ht="21" customHeight="1" x14ac:dyDescent="0.3">
      <c r="B10" s="13"/>
      <c r="C10" s="14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2:15" ht="21" customHeight="1" x14ac:dyDescent="0.3">
      <c r="B11" s="13"/>
      <c r="C11" s="14" t="s">
        <v>25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2:15" ht="21" customHeight="1" x14ac:dyDescent="0.3">
      <c r="B12" s="13"/>
      <c r="C12" s="14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2:15" ht="21" customHeight="1" thickBot="1" x14ac:dyDescent="0.35">
      <c r="B13" s="13"/>
      <c r="C13" s="45" t="s">
        <v>24</v>
      </c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19">
        <f>B15/H9</f>
        <v>100</v>
      </c>
    </row>
    <row r="14" spans="2:15" ht="16.5" customHeight="1" thickBot="1" x14ac:dyDescent="0.35">
      <c r="B14" s="21" t="s">
        <v>23</v>
      </c>
      <c r="C14" s="17" t="s">
        <v>0</v>
      </c>
      <c r="D14" s="17" t="s">
        <v>1</v>
      </c>
      <c r="E14" s="17" t="s">
        <v>2</v>
      </c>
      <c r="F14" s="17" t="s">
        <v>3</v>
      </c>
      <c r="G14" s="17" t="s">
        <v>4</v>
      </c>
      <c r="H14" s="17" t="s">
        <v>5</v>
      </c>
      <c r="I14" s="17" t="s">
        <v>6</v>
      </c>
      <c r="J14" s="17" t="s">
        <v>7</v>
      </c>
      <c r="K14" s="17" t="s">
        <v>8</v>
      </c>
      <c r="L14" s="17" t="s">
        <v>9</v>
      </c>
      <c r="M14" s="17" t="s">
        <v>10</v>
      </c>
      <c r="N14" s="17" t="s">
        <v>11</v>
      </c>
      <c r="O14" s="9" t="s">
        <v>12</v>
      </c>
    </row>
    <row r="15" spans="2:15" ht="16.5" customHeight="1" thickBot="1" x14ac:dyDescent="0.35">
      <c r="B15" s="20">
        <v>1200</v>
      </c>
      <c r="C15" s="10">
        <f>O13</f>
        <v>100</v>
      </c>
      <c r="D15" s="10">
        <f>O13</f>
        <v>100</v>
      </c>
      <c r="E15" s="10">
        <f>O13</f>
        <v>100</v>
      </c>
      <c r="F15" s="10">
        <f>O13</f>
        <v>100</v>
      </c>
      <c r="G15" s="10">
        <f>O13</f>
        <v>100</v>
      </c>
      <c r="H15" s="10">
        <f>O13</f>
        <v>100</v>
      </c>
      <c r="I15" s="10">
        <f>O13</f>
        <v>100</v>
      </c>
      <c r="J15" s="10">
        <f>O13</f>
        <v>100</v>
      </c>
      <c r="K15" s="10">
        <f>O13</f>
        <v>100</v>
      </c>
      <c r="L15" s="10">
        <f>O13</f>
        <v>100</v>
      </c>
      <c r="M15" s="10">
        <f>O13</f>
        <v>100</v>
      </c>
      <c r="N15" s="10">
        <f>O13</f>
        <v>100</v>
      </c>
      <c r="O15" s="11">
        <f>SUM(tbl_Ingresos4610[[#This Row],[ENERO]:[DICIEMBRE]])</f>
        <v>1200</v>
      </c>
    </row>
    <row r="16" spans="2:15" ht="16.5" customHeight="1" thickBot="1" x14ac:dyDescent="0.35">
      <c r="B16" s="15"/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1">
        <f>SUM(tbl_Ingresos4610[[#This Row],[ENERO]:[DICIEMBRE]])</f>
        <v>0</v>
      </c>
    </row>
    <row r="17" spans="2:15" ht="16.5" customHeight="1" thickBot="1" x14ac:dyDescent="0.35">
      <c r="B17" s="15"/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1">
        <f>SUM(tbl_Ingresos4610[[#This Row],[ENERO]:[DICIEMBRE]])</f>
        <v>0</v>
      </c>
    </row>
    <row r="18" spans="2:15" ht="16.5" customHeight="1" thickBot="1" x14ac:dyDescent="0.35">
      <c r="B18" s="16"/>
      <c r="C18" s="12">
        <f>SUM(tbl_Ingresos4610[ENERO])</f>
        <v>100</v>
      </c>
      <c r="D18" s="12">
        <f>SUM(tbl_Ingresos4610[FEBRERO])</f>
        <v>100</v>
      </c>
      <c r="E18" s="12">
        <f>SUM(tbl_Ingresos4610[MARZO])</f>
        <v>100</v>
      </c>
      <c r="F18" s="12">
        <f>SUM(tbl_Ingresos4610[ABRIL])</f>
        <v>100</v>
      </c>
      <c r="G18" s="12">
        <f>SUM(tbl_Ingresos4610[MAYO])</f>
        <v>100</v>
      </c>
      <c r="H18" s="12">
        <f>SUM(tbl_Ingresos4610[JUNIO])</f>
        <v>100</v>
      </c>
      <c r="I18" s="12">
        <f>SUM(tbl_Ingresos4610[JULIO])</f>
        <v>100</v>
      </c>
      <c r="J18" s="12">
        <f>SUM(tbl_Ingresos4610[AGOSTO])</f>
        <v>100</v>
      </c>
      <c r="K18" s="12">
        <f>SUM(tbl_Ingresos4610[SEPTIEMBRE])</f>
        <v>100</v>
      </c>
      <c r="L18" s="12">
        <f>SUM(tbl_Ingresos4610[OCTUBRE])</f>
        <v>100</v>
      </c>
      <c r="M18" s="12">
        <f>SUM(tbl_Ingresos4610[NOVIEMBRE])</f>
        <v>100</v>
      </c>
      <c r="N18" s="12">
        <f>SUM(tbl_Ingresos4610[DICIEMBRE])</f>
        <v>100</v>
      </c>
      <c r="O18" s="18">
        <f>SUBTOTAL(109,Tabla6812[TOTAL ANUAL])</f>
        <v>1200</v>
      </c>
    </row>
    <row r="19" spans="2:15" ht="16.5" customHeight="1" thickTop="1" x14ac:dyDescent="0.3"/>
    <row r="21" spans="2:15" ht="16.5" customHeight="1" x14ac:dyDescent="0.3">
      <c r="C21" s="46" t="s">
        <v>26</v>
      </c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</row>
    <row r="22" spans="2:15" ht="16.5" customHeight="1" x14ac:dyDescent="0.3"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</row>
    <row r="23" spans="2:15" ht="36" customHeight="1" x14ac:dyDescent="0.3">
      <c r="C23" s="48" t="s">
        <v>35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24" t="s">
        <v>36</v>
      </c>
    </row>
    <row r="24" spans="2:15" ht="16.5" customHeight="1" x14ac:dyDescent="0.3">
      <c r="B24" s="22" t="s">
        <v>30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23"/>
    </row>
    <row r="25" spans="2:15" ht="16.5" customHeight="1" x14ac:dyDescent="0.3">
      <c r="B25" s="22" t="s">
        <v>31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23"/>
    </row>
    <row r="26" spans="2:15" ht="16.5" customHeight="1" x14ac:dyDescent="0.3">
      <c r="B26" s="22" t="s">
        <v>32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23"/>
    </row>
    <row r="27" spans="2:15" ht="16.5" customHeight="1" x14ac:dyDescent="0.3">
      <c r="B27" s="22" t="s">
        <v>33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23"/>
    </row>
    <row r="28" spans="2:15" ht="16.5" customHeight="1" x14ac:dyDescent="0.3">
      <c r="B28" s="22" t="s">
        <v>34</v>
      </c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23"/>
    </row>
  </sheetData>
  <mergeCells count="9">
    <mergeCell ref="C26:N26"/>
    <mergeCell ref="C27:N27"/>
    <mergeCell ref="C28:N28"/>
    <mergeCell ref="B5:O5"/>
    <mergeCell ref="C13:N13"/>
    <mergeCell ref="C21:O22"/>
    <mergeCell ref="C24:N24"/>
    <mergeCell ref="C25:N25"/>
    <mergeCell ref="C23:N23"/>
  </mergeCells>
  <printOptions horizontalCentered="1"/>
  <pageMargins left="0.25" right="0.25" top="0.75" bottom="0.75" header="0.3" footer="0.3"/>
  <pageSetup scale="82" orientation="portrait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Inicio</vt:lpstr>
      <vt:lpstr>Plan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Dayana Arlett Aceituno Noriega de Jensen</dc:creator>
  <cp:lastModifiedBy>Daniel Eduardo Rosales Castellanos</cp:lastModifiedBy>
  <dcterms:created xsi:type="dcterms:W3CDTF">2020-09-09T17:07:48Z</dcterms:created>
  <dcterms:modified xsi:type="dcterms:W3CDTF">2025-06-09T17:34:38Z</dcterms:modified>
</cp:coreProperties>
</file>